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'стр1'!$A$1:$DD$42</definedName>
  </definedNames>
  <calcPr fullCalcOnLoad="1"/>
</workbook>
</file>

<file path=xl/sharedStrings.xml><?xml version="1.0" encoding="utf-8"?>
<sst xmlns="http://schemas.openxmlformats.org/spreadsheetml/2006/main" count="62" uniqueCount="59">
  <si>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</si>
  <si>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</si>
  <si>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</si>
  <si>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</si>
  <si>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</si>
  <si>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</si>
  <si>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</si>
  <si>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</si>
  <si>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</si>
  <si>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</si>
  <si>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</si>
  <si>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</si>
  <si>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</si>
  <si>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</si>
  <si>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</si>
  <si>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</si>
  <si>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</si>
  <si>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</si>
  <si>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</si>
  <si>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</si>
  <si>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</si>
  <si>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</si>
  <si>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</si>
  <si>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</si>
  <si>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</si>
  <si>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</si>
  <si>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</si>
  <si>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</si>
  <si>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</si>
  <si>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</si>
  <si>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</si>
  <si>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</si>
  <si>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</si>
  <si>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</si>
  <si>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</si>
  <si>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</si>
  <si>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</si>
  <si>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</si>
  <si>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</si>
  <si>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</si>
  <si>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</si>
  <si>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</si>
  <si>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</si>
  <si>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</si>
  <si>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</si>
  <si>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</si>
  <si>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023</t>
  </si>
  <si>
    <t>среднегодов.СЧА Ф1 2007</t>
  </si>
  <si>
    <t>Генеральный директор</t>
  </si>
  <si>
    <t>П.В.Кириченко</t>
  </si>
  <si>
    <t>Н.В.Гусенкова</t>
  </si>
  <si>
    <t>Специалист</t>
  </si>
  <si>
    <t>Открытый паевой инвестиционный фонд смешанных инвестиций "Финам Первый"</t>
  </si>
  <si>
    <t>Общество с ограниченной ответственностью "Управляющая компания "Финам Менеджмент"</t>
  </si>
  <si>
    <t>Полное фирменное наименование управляющей компании</t>
  </si>
  <si>
    <t>комиссия банка</t>
  </si>
  <si>
    <t>комиссия депозитария</t>
  </si>
  <si>
    <t>публикация</t>
  </si>
  <si>
    <t>На 29.12.2007г.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</si>
</sst>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_ ;[Red]\-#,##0.00\ 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1" fillId="0" borderId="6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2"/>
  <sheetViews>
    <sheetView tabSelected="1" view="pageBreakPreview" zoomScaleSheetLayoutView="100" workbookViewId="0" topLeftCell="A7">
      <selection activeCell="DU31" sqref="DU31"/>
    </sheetView>
  </sheetViews>
  <sheetFormatPr defaultColWidth="9.00390625" defaultRowHeight="12.75"/>
  <cols>
    <col min="1" max="124" width="0.875" style="1" customWidth="1"/>
    <col min="125" max="125" width="27.25390625" style="1" customWidth="1"/>
    <col min="126" max="16384" width="0.875" style="1" customWidth="1"/>
  </cols>
  <sheetData>
    <row r="1" s="4" customFormat="1" ht="12" customHeight="1">
      <c r="BS1" s="4" t="s">
        <v>9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6" ht="8.25" customHeight="1"/>
    <row r="7" ht="9.75" customHeight="1"/>
    <row r="8" spans="1:107" ht="15" customHeight="1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</row>
    <row r="9" spans="1:107" ht="15" customHeight="1">
      <c r="A9" s="32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</row>
    <row r="10" spans="1:107" ht="15" customHeigh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</row>
    <row r="11" spans="3:105" ht="18" customHeight="1">
      <c r="C11" s="43" t="s">
        <v>52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1:97" s="4" customFormat="1" ht="25.5" customHeight="1">
      <c r="K12" s="33" t="s">
        <v>8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</row>
    <row r="13" spans="39:72" ht="14.25" customHeight="1">
      <c r="AM13" s="16" t="s">
        <v>58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107" ht="30" customHeight="1">
      <c r="A14" s="34" t="s">
        <v>54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N14" s="35" t="s">
        <v>53</v>
      </c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13"/>
    </row>
    <row r="15" ht="12.75" customHeight="1">
      <c r="A15" s="12"/>
    </row>
    <row r="16" ht="9" customHeight="1"/>
    <row r="17" spans="1:107" ht="79.5" customHeight="1">
      <c r="A17" s="27" t="s">
        <v>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27" t="s">
        <v>0</v>
      </c>
      <c r="BL17" s="28"/>
      <c r="BM17" s="28"/>
      <c r="BN17" s="28"/>
      <c r="BO17" s="28"/>
      <c r="BP17" s="28"/>
      <c r="BQ17" s="28"/>
      <c r="BR17" s="28"/>
      <c r="BS17" s="28"/>
      <c r="BT17" s="29"/>
      <c r="BU17" s="27" t="s">
        <v>1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27" t="s">
        <v>2</v>
      </c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</row>
    <row r="18" spans="1:125" ht="15.75">
      <c r="A18" s="2"/>
      <c r="B18" s="20" t="s">
        <v>38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3"/>
      <c r="BK18" s="21" t="s">
        <v>12</v>
      </c>
      <c r="BL18" s="22"/>
      <c r="BM18" s="22"/>
      <c r="BN18" s="22"/>
      <c r="BO18" s="22"/>
      <c r="BP18" s="22"/>
      <c r="BQ18" s="22"/>
      <c r="BR18" s="22"/>
      <c r="BS18" s="22"/>
      <c r="BT18" s="23"/>
      <c r="BU18" s="24">
        <f>BU20+BU21+BU22+BU23+BU24</f>
        <v>5314.896919999999</v>
      </c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4">
        <f>BU18*100/DU19</f>
        <v>2.992080100775008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  <c r="DU18" s="1" t="s">
        <v>47</v>
      </c>
    </row>
    <row r="19" spans="1:125" ht="15.75">
      <c r="A19" s="2"/>
      <c r="B19" s="20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3"/>
      <c r="BK19" s="21"/>
      <c r="BL19" s="22"/>
      <c r="BM19" s="22"/>
      <c r="BN19" s="22"/>
      <c r="BO19" s="22"/>
      <c r="BP19" s="22"/>
      <c r="BQ19" s="22"/>
      <c r="BR19" s="22"/>
      <c r="BS19" s="22"/>
      <c r="BT19" s="23"/>
      <c r="BU19" s="24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24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  <c r="DU19" s="11">
        <f>177632173.63811/1000</f>
        <v>177632.17363811002</v>
      </c>
    </row>
    <row r="20" spans="1:125" ht="15.75">
      <c r="A20" s="2"/>
      <c r="B20" s="36" t="s">
        <v>14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"/>
      <c r="BK20" s="21" t="s">
        <v>15</v>
      </c>
      <c r="BL20" s="22"/>
      <c r="BM20" s="22"/>
      <c r="BN20" s="22"/>
      <c r="BO20" s="22"/>
      <c r="BP20" s="22"/>
      <c r="BQ20" s="22"/>
      <c r="BR20" s="22"/>
      <c r="BS20" s="22"/>
      <c r="BT20" s="23"/>
      <c r="BU20" s="24">
        <v>4064.81076</v>
      </c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4">
        <f>BU20*100/DU19</f>
        <v>2.288330248258538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  <c r="DU20" s="14"/>
    </row>
    <row r="21" spans="1:107" ht="15.75">
      <c r="A21" s="2"/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"/>
      <c r="BK21" s="21" t="s">
        <v>17</v>
      </c>
      <c r="BL21" s="22"/>
      <c r="BM21" s="22"/>
      <c r="BN21" s="22"/>
      <c r="BO21" s="22"/>
      <c r="BP21" s="22"/>
      <c r="BQ21" s="22"/>
      <c r="BR21" s="22"/>
      <c r="BS21" s="22"/>
      <c r="BT21" s="23"/>
      <c r="BU21" s="24">
        <f>868118.99/1000</f>
        <v>868.1189899999999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4">
        <f>BU21*100/DU19</f>
        <v>0.48871720264405394</v>
      </c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6"/>
    </row>
    <row r="22" spans="1:107" ht="46.5" customHeight="1">
      <c r="A22" s="2"/>
      <c r="B22" s="36" t="s">
        <v>18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40"/>
      <c r="BK22" s="37" t="s">
        <v>23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24">
        <f>177167.17/1000</f>
        <v>177.16717</v>
      </c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4">
        <f>BU22*100/DU19</f>
        <v>0.0997382210505078</v>
      </c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6"/>
    </row>
    <row r="23" spans="1:125" ht="15.75">
      <c r="A23" s="2"/>
      <c r="B23" s="36" t="s">
        <v>19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"/>
      <c r="BK23" s="21" t="s">
        <v>21</v>
      </c>
      <c r="BL23" s="22"/>
      <c r="BM23" s="22"/>
      <c r="BN23" s="22"/>
      <c r="BO23" s="22"/>
      <c r="BP23" s="22"/>
      <c r="BQ23" s="22"/>
      <c r="BR23" s="22"/>
      <c r="BS23" s="22"/>
      <c r="BT23" s="23"/>
      <c r="BU23" s="24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4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6"/>
      <c r="DU23" s="15"/>
    </row>
    <row r="24" spans="1:107" ht="15.75" customHeight="1">
      <c r="A24" s="2"/>
      <c r="B24" s="36" t="s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"/>
      <c r="BK24" s="21" t="s">
        <v>22</v>
      </c>
      <c r="BL24" s="22"/>
      <c r="BM24" s="22"/>
      <c r="BN24" s="22"/>
      <c r="BO24" s="22"/>
      <c r="BP24" s="22"/>
      <c r="BQ24" s="22"/>
      <c r="BR24" s="22"/>
      <c r="BS24" s="22"/>
      <c r="BT24" s="23"/>
      <c r="BU24" s="24">
        <v>204.8</v>
      </c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4">
        <f>BU24*100/DU19</f>
        <v>0.11529442882190868</v>
      </c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ht="46.5" customHeight="1">
      <c r="A25" s="2"/>
      <c r="B25" s="20" t="s">
        <v>43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41"/>
      <c r="BK25" s="37" t="s">
        <v>24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24">
        <f>BU27+BU28+BU29</f>
        <v>136.29184</v>
      </c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4">
        <f>BU25*100/DU19</f>
        <v>0.07672700120061997</v>
      </c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ht="15.75">
      <c r="A26" s="2"/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3"/>
      <c r="BK26" s="21"/>
      <c r="BL26" s="22"/>
      <c r="BM26" s="22"/>
      <c r="BN26" s="22"/>
      <c r="BO26" s="22"/>
      <c r="BP26" s="22"/>
      <c r="BQ26" s="22"/>
      <c r="BR26" s="22"/>
      <c r="BS26" s="22"/>
      <c r="BT26" s="23"/>
      <c r="BU26" s="24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24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6"/>
    </row>
    <row r="27" spans="1:107" ht="15.75">
      <c r="A27" s="2"/>
      <c r="B27" s="42" t="s">
        <v>55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3"/>
      <c r="BK27" s="21" t="s">
        <v>26</v>
      </c>
      <c r="BL27" s="22"/>
      <c r="BM27" s="22"/>
      <c r="BN27" s="22"/>
      <c r="BO27" s="22"/>
      <c r="BP27" s="22"/>
      <c r="BQ27" s="22"/>
      <c r="BR27" s="22"/>
      <c r="BS27" s="22"/>
      <c r="BT27" s="23"/>
      <c r="BU27" s="24">
        <v>56.55157</v>
      </c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4">
        <f>BU27*100/DU19</f>
        <v>0.03183633282291107</v>
      </c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ht="15.75">
      <c r="A28" s="2"/>
      <c r="B28" s="42" t="s">
        <v>56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3"/>
      <c r="BK28" s="21" t="s">
        <v>27</v>
      </c>
      <c r="BL28" s="22"/>
      <c r="BM28" s="22"/>
      <c r="BN28" s="22"/>
      <c r="BO28" s="22"/>
      <c r="BP28" s="22"/>
      <c r="BQ28" s="22"/>
      <c r="BR28" s="22"/>
      <c r="BS28" s="22"/>
      <c r="BT28" s="23"/>
      <c r="BU28" s="24">
        <v>33.085260000000005</v>
      </c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4">
        <f>BU28*100/DU19</f>
        <v>0.01862571364318527</v>
      </c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ht="15.75">
      <c r="A29" s="2"/>
      <c r="B29" s="42" t="s">
        <v>57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3"/>
      <c r="BK29" s="21" t="s">
        <v>46</v>
      </c>
      <c r="BL29" s="22"/>
      <c r="BM29" s="22"/>
      <c r="BN29" s="22"/>
      <c r="BO29" s="22"/>
      <c r="BP29" s="22"/>
      <c r="BQ29" s="22"/>
      <c r="BR29" s="22"/>
      <c r="BS29" s="22"/>
      <c r="BT29" s="23"/>
      <c r="BU29" s="24">
        <v>46.655010000000004</v>
      </c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24">
        <f>BU29*100/DU19</f>
        <v>0.026264954734523623</v>
      </c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25" ht="15.75">
      <c r="A30" s="2"/>
      <c r="B30" s="20" t="s">
        <v>28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3"/>
      <c r="BK30" s="21" t="s">
        <v>29</v>
      </c>
      <c r="BL30" s="22"/>
      <c r="BM30" s="22"/>
      <c r="BN30" s="22"/>
      <c r="BO30" s="22"/>
      <c r="BP30" s="22"/>
      <c r="BQ30" s="22"/>
      <c r="BR30" s="22"/>
      <c r="BS30" s="22"/>
      <c r="BT30" s="23"/>
      <c r="BU30" s="24">
        <f>5274988.44/1000</f>
        <v>5274.98844</v>
      </c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4">
        <f>BU30*100/DU19</f>
        <v>2.969613179843609</v>
      </c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6"/>
      <c r="DU30" s="14"/>
    </row>
    <row r="31" spans="1:125" ht="30" customHeight="1">
      <c r="A31" s="2"/>
      <c r="B31" s="20" t="s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3"/>
      <c r="BK31" s="37" t="s">
        <v>31</v>
      </c>
      <c r="BL31" s="38"/>
      <c r="BM31" s="38"/>
      <c r="BN31" s="38"/>
      <c r="BO31" s="38"/>
      <c r="BP31" s="38"/>
      <c r="BQ31" s="38"/>
      <c r="BR31" s="38"/>
      <c r="BS31" s="38"/>
      <c r="BT31" s="39"/>
      <c r="BU31" s="24">
        <f>BU30-BU18</f>
        <v>-39.908479999999145</v>
      </c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4">
        <f>BU31*100/DU19</f>
        <v>-0.02246692093139877</v>
      </c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  <c r="DU31" s="44"/>
    </row>
    <row r="32" spans="1:107" ht="15.75">
      <c r="A32" s="2"/>
      <c r="B32" s="20" t="s">
        <v>32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3"/>
      <c r="BK32" s="21" t="s">
        <v>34</v>
      </c>
      <c r="BL32" s="22"/>
      <c r="BM32" s="22"/>
      <c r="BN32" s="22"/>
      <c r="BO32" s="22"/>
      <c r="BP32" s="22"/>
      <c r="BQ32" s="22"/>
      <c r="BR32" s="22"/>
      <c r="BS32" s="22"/>
      <c r="BT32" s="23"/>
      <c r="BU32" s="24">
        <f>BU25+BU18</f>
        <v>5451.188759999999</v>
      </c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6"/>
      <c r="CJ32" s="24">
        <f>BU32*100/DU19</f>
        <v>3.068807101975628</v>
      </c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ht="15.75">
      <c r="A33" s="2"/>
      <c r="B33" s="20" t="s">
        <v>33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3"/>
      <c r="BK33" s="21" t="s">
        <v>35</v>
      </c>
      <c r="BL33" s="22"/>
      <c r="BM33" s="22"/>
      <c r="BN33" s="22"/>
      <c r="BO33" s="22"/>
      <c r="BP33" s="22"/>
      <c r="BQ33" s="22"/>
      <c r="BR33" s="22"/>
      <c r="BS33" s="22"/>
      <c r="BT33" s="23"/>
      <c r="BU33" s="24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6"/>
      <c r="CJ33" s="24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ht="1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7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</row>
    <row r="35" ht="15.75">
      <c r="A35" s="1" t="s">
        <v>40</v>
      </c>
    </row>
    <row r="36" ht="15.75">
      <c r="A36" s="1" t="s">
        <v>41</v>
      </c>
    </row>
    <row r="37" spans="1:107" ht="22.5" customHeight="1">
      <c r="A37" s="17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V37" s="17" t="s">
        <v>49</v>
      </c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</row>
    <row r="38" spans="1:107" s="4" customFormat="1" ht="12.75">
      <c r="A38" s="18" t="s">
        <v>42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BA38" s="19" t="s">
        <v>36</v>
      </c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5"/>
      <c r="BT38" s="5"/>
      <c r="BU38" s="5"/>
      <c r="BV38" s="19" t="s">
        <v>37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49" ht="15.75">
      <c r="A39" s="6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107" ht="19.5" customHeight="1">
      <c r="A41" s="17" t="s">
        <v>51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V41" s="17" t="s">
        <v>50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</row>
    <row r="42" spans="1:107" s="4" customFormat="1" ht="12.75">
      <c r="A42" s="18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BA42" s="19" t="s">
        <v>36</v>
      </c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5"/>
      <c r="BT42" s="5"/>
      <c r="BU42" s="5"/>
      <c r="BV42" s="19" t="s">
        <v>37</v>
      </c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</sheetData>
  <mergeCells count="88">
    <mergeCell ref="B26:BI26"/>
    <mergeCell ref="BK26:BT26"/>
    <mergeCell ref="BU26:CI26"/>
    <mergeCell ref="CJ26:DC26"/>
    <mergeCell ref="B27:BI27"/>
    <mergeCell ref="BK27:BT27"/>
    <mergeCell ref="BU27:CI27"/>
    <mergeCell ref="CJ27:DC27"/>
    <mergeCell ref="A37:AW37"/>
    <mergeCell ref="BA37:BR37"/>
    <mergeCell ref="BV37:DC37"/>
    <mergeCell ref="A38:AW38"/>
    <mergeCell ref="BA38:BR38"/>
    <mergeCell ref="BV38:DC38"/>
    <mergeCell ref="B33:BI33"/>
    <mergeCell ref="BK33:BT33"/>
    <mergeCell ref="BU33:CI33"/>
    <mergeCell ref="CJ33:DC33"/>
    <mergeCell ref="B32:BI32"/>
    <mergeCell ref="BK32:BT32"/>
    <mergeCell ref="BU32:CI32"/>
    <mergeCell ref="CJ32:DC32"/>
    <mergeCell ref="B31:BI31"/>
    <mergeCell ref="BK31:BT31"/>
    <mergeCell ref="BU31:CI31"/>
    <mergeCell ref="CJ31:DC31"/>
    <mergeCell ref="B29:BI29"/>
    <mergeCell ref="BK29:BT29"/>
    <mergeCell ref="BU29:CI29"/>
    <mergeCell ref="CJ29:DC29"/>
    <mergeCell ref="B30:BI30"/>
    <mergeCell ref="BK30:BT30"/>
    <mergeCell ref="BU30:CI30"/>
    <mergeCell ref="CJ30:DC30"/>
    <mergeCell ref="B28:BI28"/>
    <mergeCell ref="BK28:BT28"/>
    <mergeCell ref="BU28:CI28"/>
    <mergeCell ref="CJ28:DC28"/>
    <mergeCell ref="BU25:CI25"/>
    <mergeCell ref="CJ25:DC25"/>
    <mergeCell ref="B25:BJ25"/>
    <mergeCell ref="B24:BI24"/>
    <mergeCell ref="BK24:BT24"/>
    <mergeCell ref="BU24:CI24"/>
    <mergeCell ref="CJ24:DC24"/>
    <mergeCell ref="BK25:BT25"/>
    <mergeCell ref="B23:BI23"/>
    <mergeCell ref="BK23:BT23"/>
    <mergeCell ref="BU23:CI23"/>
    <mergeCell ref="CJ23:DC23"/>
    <mergeCell ref="BK22:BT22"/>
    <mergeCell ref="BU22:CI22"/>
    <mergeCell ref="CJ22:DC22"/>
    <mergeCell ref="B22:BJ22"/>
    <mergeCell ref="B21:BI21"/>
    <mergeCell ref="BK21:BT21"/>
    <mergeCell ref="BU21:CI21"/>
    <mergeCell ref="CJ21:DC21"/>
    <mergeCell ref="CJ19:DC19"/>
    <mergeCell ref="B20:BI20"/>
    <mergeCell ref="BK20:BT20"/>
    <mergeCell ref="BU20:CI20"/>
    <mergeCell ref="CJ20:DC20"/>
    <mergeCell ref="A8:DC8"/>
    <mergeCell ref="K12:CS12"/>
    <mergeCell ref="A9:DC9"/>
    <mergeCell ref="A10:DC10"/>
    <mergeCell ref="C11:DA11"/>
    <mergeCell ref="A42:AW42"/>
    <mergeCell ref="BA42:BR42"/>
    <mergeCell ref="BV42:DC42"/>
    <mergeCell ref="B18:BI18"/>
    <mergeCell ref="BK18:BT18"/>
    <mergeCell ref="BU18:CI18"/>
    <mergeCell ref="CJ18:DC18"/>
    <mergeCell ref="B19:BI19"/>
    <mergeCell ref="BK19:BT19"/>
    <mergeCell ref="BU19:CI19"/>
    <mergeCell ref="AM13:BT13"/>
    <mergeCell ref="A41:AW41"/>
    <mergeCell ref="BA41:BR41"/>
    <mergeCell ref="BV41:DC41"/>
    <mergeCell ref="BU17:CI17"/>
    <mergeCell ref="A17:BJ17"/>
    <mergeCell ref="CJ17:DC17"/>
    <mergeCell ref="BK17:BT17"/>
    <mergeCell ref="A14:AK14"/>
    <mergeCell ref="AN14:DB1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Yakovleva</cp:lastModifiedBy>
  <cp:lastPrinted>2008-03-28T14:15:24Z</cp:lastPrinted>
  <dcterms:created xsi:type="dcterms:W3CDTF">2003-12-22T09:08:52Z</dcterms:created>
  <dcterms:modified xsi:type="dcterms:W3CDTF">2008-03-28T15:14:07Z</dcterms:modified>
  <cp:category/>
  <cp:version/>
  <cp:contentType/>
  <cp:contentStatus/>
</cp:coreProperties>
</file>